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<sst xmlns="http://schemas.openxmlformats.org/spreadsheetml/2006/main" count="33" uniqueCount="33">
  <si>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</si>
  <si>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FSB020</t>
  </si>
  <si>
    <t xml:space="preserve">m²</t>
  </si>
  <si>
    <t xml:space="preserve">Plancher massif flottant pour intérieur.</t>
  </si>
  <si>
    <r>
      <rPr>
        <sz val="8.25"/>
        <color rgb="FF000000"/>
        <rFont val="Arial"/>
        <family val="2"/>
      </rPr>
      <t xml:space="preserve">Plancher massif flottant de lames en bois massif de </t>
    </r>
    <r>
      <rPr>
        <b/>
        <sz val="8.25"/>
        <color rgb="FF000000"/>
        <rFont val="Arial"/>
        <family val="2"/>
      </rPr>
      <t xml:space="preserve">hêtre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22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assemblées avec adhésif</t>
    </r>
    <r>
      <rPr>
        <sz val="8.25"/>
        <color rgb="FF000000"/>
        <rFont val="Arial"/>
        <family val="2"/>
      </rPr>
      <t xml:space="preserve"> et placées </t>
    </r>
    <r>
      <rPr>
        <b/>
        <sz val="8.25"/>
        <color rgb="FF000000"/>
        <rFont val="Arial"/>
        <family val="2"/>
      </rPr>
      <t xml:space="preserve">de manière discontinue</t>
    </r>
    <r>
      <rPr>
        <sz val="8.25"/>
        <color rgb="FF000000"/>
        <rFont val="Arial"/>
        <family val="2"/>
      </rPr>
      <t xml:space="preserve"> sur </t>
    </r>
    <r>
      <rPr>
        <b/>
        <sz val="8.25"/>
        <color rgb="FF000000"/>
        <rFont val="Arial"/>
        <family val="2"/>
      </rPr>
      <t xml:space="preserve">membrane en mousse de polyéthylène de haute densité de 3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</si>
  <si>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</si>
  <si>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</si>
  <si>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</si>
  <si>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</si>
  <si>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</si>
  <si>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</si>
  <si>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mt16pnc020a</t>
  </si>
  <si>
    <t xml:space="preserve">Membrane en mousse de polyéthylène de haute densité de 3 mm d'épaisseur; fournissant une réduction du niveau global de pression au bruit de choc de 16 dB.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</si>
  <si>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</si>
  <si>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</si>
  <si>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</si>
  <si>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</si>
  <si>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mt18mta020gb</t>
  </si>
  <si>
    <t xml:space="preserve">Plancher massif flottant de lames en bois massif de hêtre, de 22 mm d'épaisseur, verni en usine avec deux couches de vernis à séchage ultraviolet et deux couches de finition de vernis de polyuréthane, à base d'isocyanate, finition semi-mate, selon NF EN 13810-1 et NF EN 14342. Comprend les moulures couvre-joints et les accessoires de montage.</t>
  </si>
  <si>
    <t xml:space="preserve">m²</t>
  </si>
  <si>
    <t xml:space="preserve">mt18mva070</t>
  </si>
  <si>
    <t xml:space="preserve">Adhésif type D3 (antihumidité).</t>
  </si>
  <si>
    <t xml:space="preserve">l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</si>
  <si>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</si>
  <si>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</si>
  <si>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</si>
  <si>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</si>
  <si>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</si>
  <si>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</si>
  <si>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Coûts directs complémentaires</t>
  </si>
  <si>
    <t xml:space="preserve">%</t>
  </si>
  <si>
    <t xml:space="preserve">Coût d'entretien décennal: 25,61€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</si>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</sst>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0.450000</v>
      </c>
      <c r="H9" s="12">
        <f ca="1">ROUND(INDIRECT(ADDRESS(ROW()+(0), COLUMN()+(-3), 1))*INDIRECT(ADDRESS(ROW()+(0), COLUMN()+(-1), 1)), 2)</f>
        <v>0.500000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0.440000</v>
      </c>
      <c r="F10" s="15" t="s">
        <v>16</v>
      </c>
      <c r="G10" s="16">
        <v>0.300000</v>
      </c>
      <c r="H10" s="16">
        <f ca="1">ROUND(INDIRECT(ADDRESS(ROW()+(0), COLUMN()+(-3), 1))*INDIRECT(ADDRESS(ROW()+(0), COLUMN()+(-1), 1)), 2)</f>
        <v>0.130000</v>
      </c>
    </row>
    <row r="11" spans="1:8" ht="55.50" thickBot="1" customHeight="1">
      <c r="A11" s="13" t="s">
        <v>17</v>
      </c>
      <c r="B11" s="13"/>
      <c r="C11" s="13" t="s">
        <v>18</v>
      </c>
      <c r="D11" s="13"/>
      <c r="E11" s="14">
        <v>1.020000</v>
      </c>
      <c r="F11" s="15" t="s">
        <v>19</v>
      </c>
      <c r="G11" s="16">
        <v>58.120000</v>
      </c>
      <c r="H11" s="16">
        <f ca="1">ROUND(INDIRECT(ADDRESS(ROW()+(0), COLUMN()+(-3), 1))*INDIRECT(ADDRESS(ROW()+(0), COLUMN()+(-1), 1)), 2)</f>
        <v>59.280000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0.050000</v>
      </c>
      <c r="F12" s="15" t="s">
        <v>22</v>
      </c>
      <c r="G12" s="16">
        <v>1.590000</v>
      </c>
      <c r="H12" s="16">
        <f ca="1">ROUND(INDIRECT(ADDRESS(ROW()+(0), COLUMN()+(-3), 1))*INDIRECT(ADDRESS(ROW()+(0), COLUMN()+(-1), 1)), 2)</f>
        <v>0.080000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0.354000</v>
      </c>
      <c r="F13" s="15" t="s">
        <v>25</v>
      </c>
      <c r="G13" s="16">
        <v>24.110000</v>
      </c>
      <c r="H13" s="16">
        <f ca="1">ROUND(INDIRECT(ADDRESS(ROW()+(0), COLUMN()+(-3), 1))*INDIRECT(ADDRESS(ROW()+(0), COLUMN()+(-1), 1)), 2)</f>
        <v>8.530000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>
        <v>0.354000</v>
      </c>
      <c r="F14" s="19" t="s">
        <v>28</v>
      </c>
      <c r="G14" s="20">
        <v>21.400000</v>
      </c>
      <c r="H14" s="20">
        <f ca="1">ROUND(INDIRECT(ADDRESS(ROW()+(0), COLUMN()+(-3), 1))*INDIRECT(ADDRESS(ROW()+(0), COLUMN()+(-1), 1)), 2)</f>
        <v>7.580000</v>
      </c>
    </row>
    <row r="15" spans="1:8" ht="13.50" thickBot="1" customHeight="1">
      <c r="A15" s="17"/>
      <c r="B15" s="17"/>
      <c r="C15" s="4" t="s">
        <v>29</v>
      </c>
      <c r="D15" s="4"/>
      <c r="E15" s="21">
        <v>2.000000</v>
      </c>
      <c r="F15" s="22" t="s">
        <v>30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76.100000</v>
      </c>
      <c r="H15" s="23">
        <f ca="1">ROUND(INDIRECT(ADDRESS(ROW()+(0), COLUMN()+(-3), 1))*INDIRECT(ADDRESS(ROW()+(0), COLUMN()+(-1), 1))/100, 2)</f>
        <v>1.520000</v>
      </c>
    </row>
    <row r="16" spans="1:8" ht="13.50" thickBot="1" customHeight="1">
      <c r="A16" s="24" t="s">
        <v>31</v>
      </c>
      <c r="B16" s="24"/>
      <c r="C16" s="25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77.620000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